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2240" windowHeight="8010"/>
  </bookViews>
  <sheets>
    <sheet name="JAWABAN KASUS 1.1" sheetId="3" r:id="rId1"/>
    <sheet name="JAWABAN KASUS 1.2" sheetId="4" r:id="rId2"/>
    <sheet name="JAWABAN KASUS 2.1" sheetId="5" r:id="rId3"/>
    <sheet name="JAWABAN KASUS 2.2" sheetId="6" r:id="rId4"/>
  </sheets>
  <definedNames>
    <definedName name="_xlnm.Print_Area" localSheetId="0">'JAWABAN KASUS 1.1'!$B$2:$X$19</definedName>
  </definedNames>
  <calcPr calcId="162913"/>
</workbook>
</file>

<file path=xl/calcChain.xml><?xml version="1.0" encoding="utf-8"?>
<calcChain xmlns="http://schemas.openxmlformats.org/spreadsheetml/2006/main">
  <c r="F11" i="4" l="1"/>
  <c r="F12" i="4"/>
  <c r="F13" i="4"/>
  <c r="F10" i="4"/>
  <c r="E16" i="3"/>
  <c r="U10" i="4" s="1"/>
  <c r="M16" i="3"/>
  <c r="S20" i="4" s="1"/>
  <c r="W16" i="3"/>
  <c r="U16" i="3"/>
  <c r="S16" i="3"/>
  <c r="G8" i="4" s="1"/>
  <c r="Q16" i="3"/>
  <c r="O16" i="3"/>
  <c r="S16" i="4" s="1"/>
  <c r="K16" i="3"/>
  <c r="S19" i="4" s="1"/>
  <c r="U20" i="4" s="1"/>
  <c r="I16" i="3"/>
  <c r="U8" i="4" s="1"/>
  <c r="U12" i="4" s="1"/>
  <c r="G16" i="3"/>
  <c r="U9" i="4" s="1"/>
  <c r="C16" i="3"/>
  <c r="U11" i="4" s="1"/>
  <c r="G14" i="4" l="1"/>
  <c r="G15" i="4" s="1"/>
  <c r="L8" i="4" s="1"/>
  <c r="L9" i="4" s="1"/>
  <c r="L11" i="4" s="1"/>
  <c r="S17" i="4" s="1"/>
  <c r="U17" i="4" s="1"/>
  <c r="U21" i="4" s="1"/>
  <c r="K19" i="3"/>
  <c r="C19" i="3"/>
</calcChain>
</file>

<file path=xl/sharedStrings.xml><?xml version="1.0" encoding="utf-8"?>
<sst xmlns="http://schemas.openxmlformats.org/spreadsheetml/2006/main" count="80" uniqueCount="58">
  <si>
    <t>Assets</t>
  </si>
  <si>
    <t>Cash</t>
  </si>
  <si>
    <t>+</t>
  </si>
  <si>
    <t>Account Receivable</t>
  </si>
  <si>
    <t>Supplies</t>
  </si>
  <si>
    <t>Office Equipment</t>
  </si>
  <si>
    <t>=</t>
  </si>
  <si>
    <t>Account Payable</t>
  </si>
  <si>
    <t>Revenue</t>
  </si>
  <si>
    <t>-</t>
  </si>
  <si>
    <t>Expenses</t>
  </si>
  <si>
    <t>Retained Earnings</t>
  </si>
  <si>
    <t>Liabilities</t>
  </si>
  <si>
    <t>Equity</t>
  </si>
  <si>
    <t>1.</t>
  </si>
  <si>
    <t>2.</t>
  </si>
  <si>
    <t>3.</t>
  </si>
  <si>
    <t>4.</t>
  </si>
  <si>
    <t>5.</t>
  </si>
  <si>
    <t>Service Revenue</t>
  </si>
  <si>
    <t>6.</t>
  </si>
  <si>
    <t>Salaries Expense</t>
  </si>
  <si>
    <t>Rent Expense</t>
  </si>
  <si>
    <t>Advertising Expense</t>
  </si>
  <si>
    <t>7.</t>
  </si>
  <si>
    <t>Notes Payable</t>
  </si>
  <si>
    <t>Utilities Expense</t>
  </si>
  <si>
    <t>8.</t>
  </si>
  <si>
    <t>Total Expense</t>
  </si>
  <si>
    <t>Net Income</t>
  </si>
  <si>
    <t>NASHVILLE VETERINARY CLINIC</t>
  </si>
  <si>
    <t>INCOME STATEMENT</t>
  </si>
  <si>
    <t>RETAINED EARNINGS STATEMENT</t>
  </si>
  <si>
    <t>Add : Net Income</t>
  </si>
  <si>
    <t>Less : Dividends</t>
  </si>
  <si>
    <t>Retained Earnings, August 31</t>
  </si>
  <si>
    <t>Total Assets</t>
  </si>
  <si>
    <t>Equity and Liabilities</t>
  </si>
  <si>
    <t>Share Capital-Ordinary</t>
  </si>
  <si>
    <t>Total Equity and Liabilities</t>
  </si>
  <si>
    <t>STATEMENT OF FINANCIAL POSITION</t>
  </si>
  <si>
    <t>For the Month Ended September 30</t>
  </si>
  <si>
    <t>Retained Earning, August 31</t>
  </si>
  <si>
    <t>ASET</t>
  </si>
  <si>
    <t>KEWAJIBAN</t>
  </si>
  <si>
    <t>EKUITAS</t>
  </si>
  <si>
    <t>Kas</t>
  </si>
  <si>
    <t>Piutang Usaha</t>
  </si>
  <si>
    <t>Perlengkapan</t>
  </si>
  <si>
    <t>Peralatan Kantor</t>
  </si>
  <si>
    <t>Utang Wesel</t>
  </si>
  <si>
    <t>Utang Usaha</t>
  </si>
  <si>
    <t>Modal Disetor</t>
  </si>
  <si>
    <t>Laba Ditahan</t>
  </si>
  <si>
    <t>Pendapatan</t>
  </si>
  <si>
    <t>Beban</t>
  </si>
  <si>
    <t>Bagi Hasil usaha (dividen)</t>
  </si>
  <si>
    <t>No Transaksi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</si>
</sst>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[$$-409]* #,##0_);_([$$-409]* \(#,##0\);_([$$-409]* &quot;-&quot;??_);_(@_)"/>
    <numFmt numFmtId="165" formatCode="[$$-409]#,##0"/>
    <numFmt numFmtId="166" formatCode="[$$-409]#,##0_);\([$$-409]#,##0\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b/>
      <u/>
      <sz val="11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0" xfId="0" applyFont="1"/>
    <xf numFmtId="0" fontId="1" fillId="0" borderId="0" xfId="0" quotePrefix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64" fontId="1" fillId="0" borderId="0" xfId="0" applyNumberFormat="1" applyFont="1"/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164" fontId="1" fillId="0" borderId="3" xfId="0" applyNumberFormat="1" applyFont="1" applyBorder="1"/>
    <xf numFmtId="164" fontId="1" fillId="0" borderId="1" xfId="0" applyNumberFormat="1" applyFont="1" applyBorder="1"/>
    <xf numFmtId="164" fontId="1" fillId="0" borderId="0" xfId="0" applyNumberFormat="1" applyFont="1" applyBorder="1"/>
    <xf numFmtId="0" fontId="1" fillId="0" borderId="4" xfId="0" applyFont="1" applyBorder="1"/>
    <xf numFmtId="0" fontId="1" fillId="0" borderId="2" xfId="0" applyFont="1" applyBorder="1"/>
    <xf numFmtId="164" fontId="1" fillId="0" borderId="2" xfId="0" applyNumberFormat="1" applyFont="1" applyBorder="1"/>
    <xf numFmtId="0" fontId="1" fillId="0" borderId="5" xfId="0" applyFont="1" applyBorder="1"/>
    <xf numFmtId="0" fontId="2" fillId="0" borderId="6" xfId="0" applyFont="1" applyBorder="1" applyAlignment="1">
      <alignment vertical="center"/>
    </xf>
    <xf numFmtId="0" fontId="1" fillId="0" borderId="7" xfId="0" applyFont="1" applyBorder="1"/>
    <xf numFmtId="0" fontId="1" fillId="0" borderId="6" xfId="0" applyFont="1" applyBorder="1"/>
    <xf numFmtId="0" fontId="1" fillId="0" borderId="0" xfId="0" applyFont="1" applyBorder="1"/>
    <xf numFmtId="0" fontId="1" fillId="0" borderId="8" xfId="0" applyFont="1" applyBorder="1"/>
    <xf numFmtId="0" fontId="1" fillId="0" borderId="1" xfId="0" applyFont="1" applyBorder="1"/>
    <xf numFmtId="0" fontId="1" fillId="0" borderId="9" xfId="0" applyFont="1" applyBorder="1"/>
    <xf numFmtId="0" fontId="2" fillId="0" borderId="7" xfId="0" applyFont="1" applyBorder="1" applyAlignment="1">
      <alignment vertical="center"/>
    </xf>
    <xf numFmtId="164" fontId="1" fillId="0" borderId="5" xfId="0" applyNumberFormat="1" applyFont="1" applyBorder="1"/>
    <xf numFmtId="0" fontId="2" fillId="0" borderId="7" xfId="0" applyFont="1" applyBorder="1" applyAlignment="1">
      <alignment horizontal="center" vertical="center"/>
    </xf>
    <xf numFmtId="164" fontId="1" fillId="0" borderId="7" xfId="0" applyNumberFormat="1" applyFont="1" applyBorder="1"/>
    <xf numFmtId="164" fontId="1" fillId="0" borderId="9" xfId="0" applyNumberFormat="1" applyFont="1" applyBorder="1"/>
    <xf numFmtId="164" fontId="1" fillId="0" borderId="3" xfId="0" quotePrefix="1" applyNumberFormat="1" applyFont="1" applyBorder="1" applyAlignment="1">
      <alignment horizontal="center" vertical="center"/>
    </xf>
    <xf numFmtId="0" fontId="1" fillId="0" borderId="10" xfId="0" quotePrefix="1" applyFont="1" applyBorder="1" applyAlignment="1">
      <alignment horizontal="center" vertical="center"/>
    </xf>
    <xf numFmtId="164" fontId="1" fillId="0" borderId="10" xfId="0" applyNumberFormat="1" applyFont="1" applyBorder="1"/>
    <xf numFmtId="0" fontId="1" fillId="0" borderId="10" xfId="0" applyFont="1" applyBorder="1"/>
    <xf numFmtId="0" fontId="1" fillId="0" borderId="10" xfId="0" applyFont="1" applyBorder="1" applyAlignment="1">
      <alignment horizontal="center" vertical="center"/>
    </xf>
    <xf numFmtId="0" fontId="1" fillId="0" borderId="0" xfId="0" quotePrefix="1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1" fillId="0" borderId="0" xfId="0" quotePrefix="1" applyFont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2" xfId="0" quotePrefix="1" applyFont="1" applyBorder="1" applyAlignment="1">
      <alignment horizontal="center" vertical="center"/>
    </xf>
    <xf numFmtId="164" fontId="1" fillId="0" borderId="0" xfId="0" applyNumberFormat="1" applyFont="1" applyBorder="1" applyAlignment="1">
      <alignment horizontal="center" vertical="center"/>
    </xf>
    <xf numFmtId="166" fontId="1" fillId="0" borderId="0" xfId="0" applyNumberFormat="1" applyFont="1" applyAlignment="1">
      <alignment horizontal="center" vertical="center"/>
    </xf>
    <xf numFmtId="165" fontId="1" fillId="0" borderId="0" xfId="0" applyNumberFormat="1" applyFont="1" applyAlignment="1">
      <alignment horizontal="center" vertical="center"/>
    </xf>
    <xf numFmtId="164" fontId="1" fillId="0" borderId="0" xfId="0" applyNumberFormat="1" applyFont="1" applyBorder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4766</xdr:colOff>
      <xdr:row>16</xdr:row>
      <xdr:rowOff>28574</xdr:rowOff>
    </xdr:from>
    <xdr:to>
      <xdr:col>23</xdr:col>
      <xdr:colOff>19055</xdr:colOff>
      <xdr:row>17</xdr:row>
      <xdr:rowOff>180974</xdr:rowOff>
    </xdr:to>
    <xdr:sp macro="" textlink="">
      <xdr:nvSpPr>
        <xdr:cNvPr id="2" name="Left Brace 1"/>
        <xdr:cNvSpPr/>
      </xdr:nvSpPr>
      <xdr:spPr>
        <a:xfrm rot="16200000">
          <a:off x="7931948" y="169067"/>
          <a:ext cx="371475" cy="6815139"/>
        </a:xfrm>
        <a:prstGeom prst="lef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id-ID" sz="1100"/>
        </a:p>
      </xdr:txBody>
    </xdr:sp>
    <xdr:clientData/>
  </xdr:twoCellAnchor>
  <xdr:twoCellAnchor>
    <xdr:from>
      <xdr:col>2</xdr:col>
      <xdr:colOff>1</xdr:colOff>
      <xdr:row>15</xdr:row>
      <xdr:rowOff>219074</xdr:rowOff>
    </xdr:from>
    <xdr:to>
      <xdr:col>9</xdr:col>
      <xdr:colOff>1</xdr:colOff>
      <xdr:row>17</xdr:row>
      <xdr:rowOff>152399</xdr:rowOff>
    </xdr:to>
    <xdr:sp macro="" textlink="">
      <xdr:nvSpPr>
        <xdr:cNvPr id="3" name="Left Brace 2"/>
        <xdr:cNvSpPr/>
      </xdr:nvSpPr>
      <xdr:spPr>
        <a:xfrm rot="16200000">
          <a:off x="2262188" y="1604962"/>
          <a:ext cx="371475" cy="3886200"/>
        </a:xfrm>
        <a:prstGeom prst="lef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id-ID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W19"/>
  <sheetViews>
    <sheetView tabSelected="1" zoomScale="110" zoomScaleNormal="110" workbookViewId="0">
      <pane ySplit="4" topLeftCell="A5" activePane="bottomLeft" state="frozen"/>
      <selection pane="bottomLeft" activeCell="G13" sqref="G13"/>
    </sheetView>
  </sheetViews>
  <sheetFormatPr defaultRowHeight="16.5" x14ac:dyDescent="0.3"/>
  <cols>
    <col min="1" max="1" width="3.5703125" style="2" customWidth="1"/>
    <col min="2" max="2" width="8.140625" style="4" customWidth="1"/>
    <col min="3" max="3" width="11.7109375" style="5" customWidth="1"/>
    <col min="4" max="4" width="4.7109375" style="2" customWidth="1"/>
    <col min="5" max="5" width="11.85546875" style="5" customWidth="1"/>
    <col min="6" max="6" width="4.7109375" style="2" customWidth="1"/>
    <col min="7" max="7" width="13.28515625" style="5" bestFit="1" customWidth="1"/>
    <col min="8" max="8" width="4.7109375" style="2" customWidth="1"/>
    <col min="9" max="9" width="11.140625" style="5" customWidth="1"/>
    <col min="10" max="10" width="4.7109375" style="2" customWidth="1"/>
    <col min="11" max="11" width="12.28515625" style="5" customWidth="1"/>
    <col min="12" max="12" width="4.7109375" style="2" customWidth="1"/>
    <col min="13" max="13" width="12" style="5" customWidth="1"/>
    <col min="14" max="14" width="4.7109375" style="2" customWidth="1"/>
    <col min="15" max="15" width="10.28515625" style="5" customWidth="1"/>
    <col min="16" max="16" width="4.7109375" style="2" customWidth="1"/>
    <col min="17" max="17" width="10.42578125" style="5" customWidth="1"/>
    <col min="18" max="18" width="4.7109375" style="2" customWidth="1"/>
    <col min="19" max="19" width="10.42578125" style="5" customWidth="1"/>
    <col min="20" max="20" width="4.7109375" style="2" customWidth="1"/>
    <col min="21" max="21" width="9.140625" style="5"/>
    <col min="22" max="22" width="4.7109375" style="2" customWidth="1"/>
    <col min="23" max="23" width="14.42578125" style="5" customWidth="1"/>
    <col min="24" max="24" width="19.85546875" style="2" customWidth="1"/>
    <col min="25" max="16384" width="9.140625" style="2"/>
  </cols>
  <sheetData>
    <row r="2" spans="2:23" x14ac:dyDescent="0.3">
      <c r="B2" s="1"/>
      <c r="C2" s="33" t="s">
        <v>43</v>
      </c>
      <c r="D2" s="33"/>
      <c r="E2" s="33"/>
      <c r="F2" s="33"/>
      <c r="G2" s="33"/>
      <c r="H2" s="33"/>
      <c r="I2" s="33"/>
      <c r="J2" s="3" t="s">
        <v>6</v>
      </c>
      <c r="K2" s="34" t="s">
        <v>44</v>
      </c>
      <c r="L2" s="34"/>
      <c r="M2" s="34"/>
      <c r="O2" s="33" t="s">
        <v>45</v>
      </c>
      <c r="P2" s="33"/>
      <c r="Q2" s="33"/>
      <c r="R2" s="33"/>
      <c r="S2" s="33"/>
      <c r="T2" s="33"/>
      <c r="U2" s="33"/>
      <c r="V2" s="33"/>
      <c r="W2" s="33"/>
    </row>
    <row r="3" spans="2:23" s="4" customFormat="1" x14ac:dyDescent="0.25">
      <c r="B3" s="49" t="s">
        <v>57</v>
      </c>
      <c r="C3" s="35" t="s">
        <v>46</v>
      </c>
      <c r="D3" s="37" t="s">
        <v>2</v>
      </c>
      <c r="E3" s="38" t="s">
        <v>47</v>
      </c>
      <c r="F3" s="37" t="s">
        <v>2</v>
      </c>
      <c r="G3" s="35" t="s">
        <v>48</v>
      </c>
      <c r="H3" s="37" t="s">
        <v>2</v>
      </c>
      <c r="I3" s="38" t="s">
        <v>49</v>
      </c>
      <c r="J3" s="37" t="s">
        <v>6</v>
      </c>
      <c r="K3" s="44" t="s">
        <v>50</v>
      </c>
      <c r="L3" s="37" t="s">
        <v>2</v>
      </c>
      <c r="M3" s="44" t="s">
        <v>51</v>
      </c>
      <c r="N3" s="37" t="s">
        <v>2</v>
      </c>
      <c r="O3" s="44" t="s">
        <v>52</v>
      </c>
      <c r="P3" s="37" t="s">
        <v>2</v>
      </c>
      <c r="Q3" s="44" t="s">
        <v>53</v>
      </c>
      <c r="R3" s="46" t="s">
        <v>2</v>
      </c>
      <c r="S3" s="41" t="s">
        <v>54</v>
      </c>
      <c r="T3" s="40" t="s">
        <v>9</v>
      </c>
      <c r="U3" s="41" t="s">
        <v>55</v>
      </c>
      <c r="V3" s="40" t="s">
        <v>9</v>
      </c>
      <c r="W3" s="44" t="s">
        <v>56</v>
      </c>
    </row>
    <row r="4" spans="2:23" x14ac:dyDescent="0.3">
      <c r="B4" s="50"/>
      <c r="C4" s="36"/>
      <c r="D4" s="37"/>
      <c r="E4" s="39"/>
      <c r="F4" s="37"/>
      <c r="G4" s="36"/>
      <c r="H4" s="37"/>
      <c r="I4" s="39"/>
      <c r="J4" s="37"/>
      <c r="K4" s="39"/>
      <c r="L4" s="37"/>
      <c r="M4" s="39"/>
      <c r="N4" s="37"/>
      <c r="O4" s="39"/>
      <c r="P4" s="37"/>
      <c r="Q4" s="45"/>
      <c r="R4" s="37"/>
      <c r="S4" s="36"/>
      <c r="T4" s="37"/>
      <c r="U4" s="36"/>
      <c r="V4" s="37"/>
      <c r="W4" s="39"/>
    </row>
    <row r="6" spans="2:23" ht="21.75" customHeight="1" x14ac:dyDescent="0.3">
      <c r="B6" s="28" t="s">
        <v>14</v>
      </c>
      <c r="C6" s="29"/>
      <c r="D6" s="30"/>
      <c r="E6" s="29"/>
      <c r="F6" s="30"/>
      <c r="G6" s="29"/>
      <c r="H6" s="30"/>
      <c r="I6" s="29"/>
      <c r="J6" s="30"/>
      <c r="K6" s="29"/>
      <c r="L6" s="30"/>
      <c r="M6" s="29"/>
      <c r="N6" s="30"/>
      <c r="O6" s="29"/>
      <c r="P6" s="30"/>
      <c r="Q6" s="29"/>
      <c r="R6" s="30"/>
      <c r="S6" s="29"/>
      <c r="T6" s="30"/>
      <c r="U6" s="29"/>
      <c r="V6" s="30"/>
      <c r="W6" s="29"/>
    </row>
    <row r="7" spans="2:23" ht="21.2" customHeight="1" x14ac:dyDescent="0.3">
      <c r="B7" s="3" t="s">
        <v>15</v>
      </c>
    </row>
    <row r="8" spans="2:23" ht="21.2" customHeight="1" x14ac:dyDescent="0.3">
      <c r="B8" s="28" t="s">
        <v>16</v>
      </c>
      <c r="C8" s="29"/>
      <c r="D8" s="30"/>
      <c r="E8" s="29"/>
      <c r="F8" s="30"/>
      <c r="G8" s="29"/>
      <c r="H8" s="30"/>
      <c r="I8" s="29"/>
      <c r="J8" s="30"/>
      <c r="K8" s="29"/>
      <c r="L8" s="30"/>
      <c r="M8" s="29"/>
      <c r="N8" s="30"/>
      <c r="O8" s="29"/>
      <c r="P8" s="30"/>
      <c r="Q8" s="29"/>
      <c r="R8" s="30"/>
      <c r="S8" s="29"/>
      <c r="T8" s="30"/>
      <c r="U8" s="29"/>
      <c r="V8" s="30"/>
      <c r="W8" s="29"/>
    </row>
    <row r="9" spans="2:23" ht="21.2" customHeight="1" x14ac:dyDescent="0.3">
      <c r="B9" s="3" t="s">
        <v>17</v>
      </c>
    </row>
    <row r="10" spans="2:23" ht="21.2" customHeight="1" x14ac:dyDescent="0.3">
      <c r="B10" s="28" t="s">
        <v>18</v>
      </c>
      <c r="C10" s="29"/>
      <c r="D10" s="30"/>
      <c r="E10" s="29"/>
      <c r="F10" s="30"/>
      <c r="G10" s="29"/>
      <c r="H10" s="30"/>
      <c r="I10" s="29"/>
      <c r="J10" s="30"/>
      <c r="K10" s="29"/>
      <c r="L10" s="30"/>
      <c r="M10" s="29"/>
      <c r="N10" s="30"/>
      <c r="O10" s="29"/>
      <c r="P10" s="30"/>
      <c r="Q10" s="29"/>
      <c r="R10" s="30"/>
      <c r="S10" s="29"/>
      <c r="T10" s="30"/>
      <c r="U10" s="29"/>
      <c r="V10" s="30"/>
      <c r="W10" s="29"/>
    </row>
    <row r="11" spans="2:23" ht="21.2" customHeight="1" x14ac:dyDescent="0.3">
      <c r="B11" s="3" t="s">
        <v>20</v>
      </c>
    </row>
    <row r="12" spans="2:23" ht="21.2" customHeight="1" x14ac:dyDescent="0.3">
      <c r="B12" s="31"/>
      <c r="C12" s="29"/>
      <c r="D12" s="30"/>
      <c r="E12" s="29"/>
      <c r="F12" s="30"/>
      <c r="G12" s="29"/>
      <c r="H12" s="30"/>
      <c r="I12" s="29"/>
      <c r="J12" s="30"/>
      <c r="K12" s="29"/>
      <c r="L12" s="30"/>
      <c r="M12" s="29"/>
      <c r="N12" s="30"/>
      <c r="O12" s="29"/>
      <c r="P12" s="30"/>
      <c r="Q12" s="29"/>
      <c r="R12" s="30"/>
      <c r="S12" s="29"/>
      <c r="T12" s="30"/>
      <c r="U12" s="29"/>
      <c r="V12" s="30"/>
      <c r="W12" s="29"/>
    </row>
    <row r="13" spans="2:23" ht="21.2" customHeight="1" x14ac:dyDescent="0.3"/>
    <row r="14" spans="2:23" ht="21.2" customHeight="1" x14ac:dyDescent="0.3">
      <c r="B14" s="28" t="s">
        <v>24</v>
      </c>
      <c r="C14" s="29"/>
      <c r="D14" s="30"/>
      <c r="E14" s="29"/>
      <c r="F14" s="30"/>
      <c r="G14" s="29"/>
      <c r="H14" s="30"/>
      <c r="I14" s="29"/>
      <c r="J14" s="30"/>
      <c r="K14" s="29"/>
      <c r="L14" s="30"/>
      <c r="M14" s="29"/>
      <c r="N14" s="30"/>
      <c r="O14" s="29"/>
      <c r="P14" s="30"/>
      <c r="Q14" s="29"/>
      <c r="R14" s="30"/>
      <c r="S14" s="29"/>
      <c r="T14" s="30"/>
      <c r="U14" s="29"/>
      <c r="V14" s="30"/>
      <c r="W14" s="29"/>
    </row>
    <row r="15" spans="2:23" ht="21.2" customHeight="1" x14ac:dyDescent="0.3">
      <c r="B15" s="3" t="s">
        <v>27</v>
      </c>
    </row>
    <row r="16" spans="2:23" ht="21.2" customHeight="1" thickBot="1" x14ac:dyDescent="0.35">
      <c r="C16" s="8">
        <f>SUM(C5:C15)</f>
        <v>0</v>
      </c>
      <c r="D16" s="32" t="s">
        <v>2</v>
      </c>
      <c r="E16" s="8">
        <f>SUM(E5:E15)</f>
        <v>0</v>
      </c>
      <c r="F16" s="32" t="s">
        <v>2</v>
      </c>
      <c r="G16" s="8">
        <f>SUM(G5:G15)</f>
        <v>0</v>
      </c>
      <c r="H16" s="32" t="s">
        <v>2</v>
      </c>
      <c r="I16" s="8">
        <f>SUM(I5:I15)</f>
        <v>0</v>
      </c>
      <c r="J16" s="4" t="s">
        <v>6</v>
      </c>
      <c r="K16" s="8">
        <f>SUM(K5:K15)</f>
        <v>0</v>
      </c>
      <c r="L16" s="32" t="s">
        <v>2</v>
      </c>
      <c r="M16" s="8">
        <f>SUM(M5:M15)</f>
        <v>0</v>
      </c>
      <c r="N16" s="4" t="s">
        <v>2</v>
      </c>
      <c r="O16" s="8">
        <f>SUM(O5:O15)</f>
        <v>0</v>
      </c>
      <c r="P16" s="4" t="s">
        <v>2</v>
      </c>
      <c r="Q16" s="27">
        <f>SUM(Q5:Q15)</f>
        <v>0</v>
      </c>
      <c r="R16" s="4" t="s">
        <v>2</v>
      </c>
      <c r="S16" s="8">
        <f>SUM(S5:S15)</f>
        <v>0</v>
      </c>
      <c r="T16" s="32" t="s">
        <v>9</v>
      </c>
      <c r="U16" s="8">
        <f>SUM(U5:U15)</f>
        <v>0</v>
      </c>
      <c r="V16" s="32" t="s">
        <v>9</v>
      </c>
      <c r="W16" s="8">
        <f>SUM(W5:W15)</f>
        <v>0</v>
      </c>
    </row>
    <row r="17" spans="3:23" ht="17.25" thickTop="1" x14ac:dyDescent="0.3"/>
    <row r="19" spans="3:23" x14ac:dyDescent="0.3">
      <c r="C19" s="42">
        <f>C16+E16+G16+I16</f>
        <v>0</v>
      </c>
      <c r="D19" s="42"/>
      <c r="E19" s="42"/>
      <c r="F19" s="42"/>
      <c r="G19" s="42"/>
      <c r="H19" s="42"/>
      <c r="I19" s="42"/>
      <c r="K19" s="43">
        <f>K16+M16+O16+Q16+S16-U16-W16</f>
        <v>0</v>
      </c>
      <c r="L19" s="43"/>
      <c r="M19" s="43"/>
      <c r="N19" s="43"/>
      <c r="O19" s="43"/>
      <c r="P19" s="43"/>
      <c r="Q19" s="43"/>
      <c r="R19" s="43"/>
      <c r="S19" s="43"/>
      <c r="T19" s="43"/>
      <c r="U19" s="43"/>
      <c r="V19" s="43"/>
      <c r="W19" s="43"/>
    </row>
  </sheetData>
  <mergeCells count="27">
    <mergeCell ref="B3:B4"/>
    <mergeCell ref="C19:I19"/>
    <mergeCell ref="K19:W19"/>
    <mergeCell ref="P3:P4"/>
    <mergeCell ref="Q3:Q4"/>
    <mergeCell ref="R3:R4"/>
    <mergeCell ref="S3:S4"/>
    <mergeCell ref="T3:T4"/>
    <mergeCell ref="U3:U4"/>
    <mergeCell ref="J3:J4"/>
    <mergeCell ref="K3:K4"/>
    <mergeCell ref="L3:L4"/>
    <mergeCell ref="M3:M4"/>
    <mergeCell ref="N3:N4"/>
    <mergeCell ref="O3:O4"/>
    <mergeCell ref="C2:I2"/>
    <mergeCell ref="K2:M2"/>
    <mergeCell ref="O2:W2"/>
    <mergeCell ref="C3:C4"/>
    <mergeCell ref="D3:D4"/>
    <mergeCell ref="E3:E4"/>
    <mergeCell ref="F3:F4"/>
    <mergeCell ref="G3:G4"/>
    <mergeCell ref="H3:H4"/>
    <mergeCell ref="I3:I4"/>
    <mergeCell ref="V3:V4"/>
    <mergeCell ref="W3:W4"/>
  </mergeCells>
  <pageMargins left="0.23622047244094491" right="0.23622047244094491" top="0.74803149606299213" bottom="0.74803149606299213" header="0.31496062992125984" footer="0.31496062992125984"/>
  <pageSetup paperSize="9" scale="85"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V22"/>
  <sheetViews>
    <sheetView workbookViewId="0">
      <selection activeCell="N28" sqref="N28"/>
    </sheetView>
  </sheetViews>
  <sheetFormatPr defaultRowHeight="16.5" x14ac:dyDescent="0.3"/>
  <cols>
    <col min="1" max="1" width="1.85546875" style="2" customWidth="1"/>
    <col min="2" max="2" width="3.5703125" style="2" customWidth="1"/>
    <col min="3" max="4" width="4" style="2" customWidth="1"/>
    <col min="5" max="5" width="27.7109375" style="2" customWidth="1"/>
    <col min="6" max="6" width="9.140625" style="5"/>
    <col min="7" max="7" width="11.5703125" style="5" bestFit="1" customWidth="1"/>
    <col min="8" max="8" width="4.140625" style="5" customWidth="1"/>
    <col min="9" max="9" width="9.140625" style="2"/>
    <col min="10" max="10" width="3.5703125" style="2" customWidth="1"/>
    <col min="11" max="11" width="33.42578125" style="2" customWidth="1"/>
    <col min="12" max="12" width="10.140625" style="5" customWidth="1"/>
    <col min="13" max="13" width="3.5703125" style="2" customWidth="1"/>
    <col min="14" max="14" width="9.140625" style="2"/>
    <col min="15" max="15" width="3.85546875" style="2" customWidth="1"/>
    <col min="16" max="16" width="3.7109375" style="2" customWidth="1"/>
    <col min="17" max="17" width="4.7109375" style="2" customWidth="1"/>
    <col min="18" max="18" width="30.140625" style="2" customWidth="1"/>
    <col min="19" max="19" width="9.140625" style="5"/>
    <col min="20" max="20" width="1.7109375" style="5" customWidth="1"/>
    <col min="21" max="21" width="9.140625" style="5"/>
    <col min="22" max="22" width="3.5703125" style="2" customWidth="1"/>
    <col min="23" max="16384" width="9.140625" style="2"/>
  </cols>
  <sheetData>
    <row r="2" spans="2:22" x14ac:dyDescent="0.3">
      <c r="B2" s="11"/>
      <c r="C2" s="12"/>
      <c r="D2" s="12"/>
      <c r="E2" s="12"/>
      <c r="F2" s="13"/>
      <c r="G2" s="13"/>
      <c r="H2" s="23"/>
      <c r="J2" s="11"/>
      <c r="K2" s="12"/>
      <c r="L2" s="13"/>
      <c r="M2" s="14"/>
      <c r="O2" s="11"/>
      <c r="P2" s="12"/>
      <c r="Q2" s="12"/>
      <c r="R2" s="12"/>
      <c r="S2" s="13"/>
      <c r="T2" s="13"/>
      <c r="U2" s="13"/>
      <c r="V2" s="14"/>
    </row>
    <row r="3" spans="2:22" x14ac:dyDescent="0.3">
      <c r="B3" s="17"/>
      <c r="C3" s="47" t="s">
        <v>30</v>
      </c>
      <c r="D3" s="47"/>
      <c r="E3" s="47"/>
      <c r="F3" s="47"/>
      <c r="G3" s="47"/>
      <c r="H3" s="24"/>
      <c r="J3" s="17"/>
      <c r="K3" s="47" t="s">
        <v>30</v>
      </c>
      <c r="L3" s="47"/>
      <c r="M3" s="22"/>
      <c r="N3" s="6"/>
      <c r="O3" s="15"/>
      <c r="P3" s="47" t="s">
        <v>30</v>
      </c>
      <c r="Q3" s="47"/>
      <c r="R3" s="47"/>
      <c r="S3" s="47"/>
      <c r="T3" s="47"/>
      <c r="U3" s="47"/>
      <c r="V3" s="16"/>
    </row>
    <row r="4" spans="2:22" x14ac:dyDescent="0.3">
      <c r="B4" s="17"/>
      <c r="C4" s="47" t="s">
        <v>31</v>
      </c>
      <c r="D4" s="47"/>
      <c r="E4" s="47"/>
      <c r="F4" s="47"/>
      <c r="G4" s="47"/>
      <c r="H4" s="24"/>
      <c r="J4" s="17"/>
      <c r="K4" s="47" t="s">
        <v>32</v>
      </c>
      <c r="L4" s="47"/>
      <c r="M4" s="22"/>
      <c r="N4" s="6"/>
      <c r="O4" s="15"/>
      <c r="P4" s="47" t="s">
        <v>40</v>
      </c>
      <c r="Q4" s="47"/>
      <c r="R4" s="47"/>
      <c r="S4" s="47"/>
      <c r="T4" s="47"/>
      <c r="U4" s="47"/>
      <c r="V4" s="16"/>
    </row>
    <row r="5" spans="2:22" x14ac:dyDescent="0.3">
      <c r="B5" s="17"/>
      <c r="C5" s="33" t="s">
        <v>41</v>
      </c>
      <c r="D5" s="33"/>
      <c r="E5" s="33"/>
      <c r="F5" s="33"/>
      <c r="G5" s="33"/>
      <c r="H5" s="24"/>
      <c r="J5" s="17"/>
      <c r="K5" s="33" t="s">
        <v>41</v>
      </c>
      <c r="L5" s="33"/>
      <c r="M5" s="22"/>
      <c r="N5" s="7"/>
      <c r="O5" s="15"/>
      <c r="P5" s="33" t="s">
        <v>41</v>
      </c>
      <c r="Q5" s="33"/>
      <c r="R5" s="33"/>
      <c r="S5" s="33"/>
      <c r="T5" s="33"/>
      <c r="U5" s="33"/>
      <c r="V5" s="16"/>
    </row>
    <row r="6" spans="2:22" ht="8.25" customHeight="1" x14ac:dyDescent="0.3">
      <c r="B6" s="17"/>
      <c r="C6" s="18"/>
      <c r="D6" s="18"/>
      <c r="E6" s="18"/>
      <c r="F6" s="10"/>
      <c r="G6" s="10"/>
      <c r="H6" s="25"/>
      <c r="J6" s="17"/>
      <c r="K6" s="18"/>
      <c r="L6" s="10"/>
      <c r="M6" s="16"/>
      <c r="O6" s="17"/>
      <c r="P6" s="18"/>
      <c r="Q6" s="18"/>
      <c r="R6" s="18"/>
      <c r="S6" s="10"/>
      <c r="T6" s="10"/>
      <c r="U6" s="10"/>
      <c r="V6" s="16"/>
    </row>
    <row r="7" spans="2:22" x14ac:dyDescent="0.3">
      <c r="B7" s="17"/>
      <c r="C7" s="18" t="s">
        <v>8</v>
      </c>
      <c r="D7" s="18"/>
      <c r="E7" s="18"/>
      <c r="F7" s="10"/>
      <c r="G7" s="10"/>
      <c r="H7" s="25"/>
      <c r="J7" s="17"/>
      <c r="K7" s="18" t="s">
        <v>42</v>
      </c>
      <c r="L7" s="10">
        <v>700</v>
      </c>
      <c r="M7" s="16"/>
      <c r="O7" s="17"/>
      <c r="P7" s="48" t="s">
        <v>0</v>
      </c>
      <c r="Q7" s="47"/>
      <c r="R7" s="47"/>
      <c r="S7" s="47"/>
      <c r="T7" s="47"/>
      <c r="U7" s="47"/>
      <c r="V7" s="16"/>
    </row>
    <row r="8" spans="2:22" x14ac:dyDescent="0.3">
      <c r="B8" s="17"/>
      <c r="C8" s="18"/>
      <c r="D8" s="18" t="s">
        <v>19</v>
      </c>
      <c r="E8" s="18"/>
      <c r="F8" s="10"/>
      <c r="G8" s="10">
        <f>'JAWABAN KASUS 1.1'!S16</f>
        <v>0</v>
      </c>
      <c r="H8" s="25"/>
      <c r="J8" s="17"/>
      <c r="K8" s="18" t="s">
        <v>33</v>
      </c>
      <c r="L8" s="9">
        <f>G15</f>
        <v>0</v>
      </c>
      <c r="M8" s="16"/>
      <c r="O8" s="17"/>
      <c r="P8" s="18" t="s">
        <v>5</v>
      </c>
      <c r="Q8" s="18"/>
      <c r="R8" s="18"/>
      <c r="S8" s="10"/>
      <c r="T8" s="10"/>
      <c r="U8" s="10">
        <f>'JAWABAN KASUS 1.1'!I16</f>
        <v>0</v>
      </c>
      <c r="V8" s="16"/>
    </row>
    <row r="9" spans="2:22" x14ac:dyDescent="0.3">
      <c r="B9" s="17"/>
      <c r="C9" s="18" t="s">
        <v>10</v>
      </c>
      <c r="D9" s="18"/>
      <c r="E9" s="18"/>
      <c r="F9" s="10"/>
      <c r="G9" s="10"/>
      <c r="H9" s="25"/>
      <c r="J9" s="17"/>
      <c r="K9" s="18"/>
      <c r="L9" s="10">
        <f>L7+L8</f>
        <v>700</v>
      </c>
      <c r="M9" s="16"/>
      <c r="O9" s="17"/>
      <c r="P9" s="18" t="s">
        <v>4</v>
      </c>
      <c r="Q9" s="18"/>
      <c r="R9" s="18"/>
      <c r="S9" s="10"/>
      <c r="T9" s="10"/>
      <c r="U9" s="10">
        <f>'JAWABAN KASUS 1.1'!G16</f>
        <v>0</v>
      </c>
      <c r="V9" s="16"/>
    </row>
    <row r="10" spans="2:22" x14ac:dyDescent="0.3">
      <c r="B10" s="17"/>
      <c r="C10" s="18"/>
      <c r="D10" s="18" t="s">
        <v>21</v>
      </c>
      <c r="E10" s="18"/>
      <c r="F10" s="10">
        <f>'JAWABAN KASUS 1.1'!U11</f>
        <v>0</v>
      </c>
      <c r="G10" s="10"/>
      <c r="H10" s="25"/>
      <c r="J10" s="17"/>
      <c r="K10" s="18" t="s">
        <v>34</v>
      </c>
      <c r="L10" s="9">
        <v>1000</v>
      </c>
      <c r="M10" s="16"/>
      <c r="O10" s="17"/>
      <c r="P10" s="18" t="s">
        <v>3</v>
      </c>
      <c r="Q10" s="18"/>
      <c r="R10" s="18"/>
      <c r="S10" s="10"/>
      <c r="T10" s="10"/>
      <c r="U10" s="10">
        <f>'JAWABAN KASUS 1.1'!E16</f>
        <v>0</v>
      </c>
      <c r="V10" s="16"/>
    </row>
    <row r="11" spans="2:22" x14ac:dyDescent="0.3">
      <c r="B11" s="17"/>
      <c r="C11" s="18"/>
      <c r="D11" s="18" t="s">
        <v>22</v>
      </c>
      <c r="E11" s="18"/>
      <c r="F11" s="10">
        <f>'JAWABAN KASUS 1.1'!U12</f>
        <v>0</v>
      </c>
      <c r="G11" s="10"/>
      <c r="H11" s="25"/>
      <c r="J11" s="17"/>
      <c r="K11" s="18" t="s">
        <v>35</v>
      </c>
      <c r="L11" s="10">
        <f>L9-L10</f>
        <v>-300</v>
      </c>
      <c r="M11" s="16"/>
      <c r="O11" s="17"/>
      <c r="P11" s="18" t="s">
        <v>1</v>
      </c>
      <c r="Q11" s="18"/>
      <c r="R11" s="18"/>
      <c r="S11" s="10"/>
      <c r="T11" s="10"/>
      <c r="U11" s="10">
        <f>'JAWABAN KASUS 1.1'!C16</f>
        <v>0</v>
      </c>
      <c r="V11" s="16"/>
    </row>
    <row r="12" spans="2:22" ht="17.25" thickBot="1" x14ac:dyDescent="0.35">
      <c r="B12" s="17"/>
      <c r="C12" s="18"/>
      <c r="D12" s="18" t="s">
        <v>23</v>
      </c>
      <c r="E12" s="18"/>
      <c r="F12" s="10">
        <f>'JAWABAN KASUS 1.1'!U13</f>
        <v>0</v>
      </c>
      <c r="G12" s="10"/>
      <c r="H12" s="25"/>
      <c r="J12" s="19"/>
      <c r="K12" s="20"/>
      <c r="L12" s="9"/>
      <c r="M12" s="21"/>
      <c r="O12" s="17"/>
      <c r="P12" s="18"/>
      <c r="Q12" s="18" t="s">
        <v>36</v>
      </c>
      <c r="R12" s="18"/>
      <c r="S12" s="10"/>
      <c r="T12" s="10"/>
      <c r="U12" s="8">
        <f>SUM(U8:U11)</f>
        <v>0</v>
      </c>
      <c r="V12" s="16"/>
    </row>
    <row r="13" spans="2:22" ht="17.25" thickTop="1" x14ac:dyDescent="0.3">
      <c r="B13" s="17"/>
      <c r="C13" s="18"/>
      <c r="D13" s="18" t="s">
        <v>26</v>
      </c>
      <c r="E13" s="18"/>
      <c r="F13" s="10">
        <f>'JAWABAN KASUS 1.1'!U14</f>
        <v>0</v>
      </c>
      <c r="G13" s="10"/>
      <c r="H13" s="25"/>
      <c r="O13" s="17"/>
      <c r="P13" s="18"/>
      <c r="Q13" s="18"/>
      <c r="R13" s="18"/>
      <c r="S13" s="10"/>
      <c r="T13" s="10"/>
      <c r="U13" s="10"/>
      <c r="V13" s="16"/>
    </row>
    <row r="14" spans="2:22" x14ac:dyDescent="0.3">
      <c r="B14" s="17"/>
      <c r="C14" s="18"/>
      <c r="D14" s="18"/>
      <c r="E14" s="18" t="s">
        <v>28</v>
      </c>
      <c r="F14" s="10"/>
      <c r="G14" s="10">
        <f>SUM(F10:F13)</f>
        <v>0</v>
      </c>
      <c r="H14" s="25"/>
      <c r="O14" s="17"/>
      <c r="P14" s="48" t="s">
        <v>37</v>
      </c>
      <c r="Q14" s="47"/>
      <c r="R14" s="47"/>
      <c r="S14" s="47"/>
      <c r="T14" s="47"/>
      <c r="U14" s="47"/>
      <c r="V14" s="16"/>
    </row>
    <row r="15" spans="2:22" ht="17.25" thickBot="1" x14ac:dyDescent="0.35">
      <c r="B15" s="17"/>
      <c r="C15" s="18" t="s">
        <v>29</v>
      </c>
      <c r="D15" s="18"/>
      <c r="E15" s="18"/>
      <c r="F15" s="10"/>
      <c r="G15" s="8">
        <f>G8-G14</f>
        <v>0</v>
      </c>
      <c r="H15" s="25"/>
      <c r="O15" s="17"/>
      <c r="P15" s="18" t="s">
        <v>13</v>
      </c>
      <c r="Q15" s="18"/>
      <c r="R15" s="18"/>
      <c r="S15" s="10"/>
      <c r="T15" s="10"/>
      <c r="U15" s="10"/>
      <c r="V15" s="16"/>
    </row>
    <row r="16" spans="2:22" ht="17.25" thickTop="1" x14ac:dyDescent="0.3">
      <c r="B16" s="19"/>
      <c r="C16" s="20"/>
      <c r="D16" s="20"/>
      <c r="E16" s="20"/>
      <c r="F16" s="9"/>
      <c r="G16" s="9"/>
      <c r="H16" s="26"/>
      <c r="O16" s="17"/>
      <c r="P16" s="18"/>
      <c r="Q16" s="18" t="s">
        <v>38</v>
      </c>
      <c r="R16" s="18"/>
      <c r="S16" s="10">
        <f>'JAWABAN KASUS 1.1'!O16</f>
        <v>0</v>
      </c>
      <c r="T16" s="10"/>
      <c r="U16" s="10"/>
      <c r="V16" s="16"/>
    </row>
    <row r="17" spans="9:22" x14ac:dyDescent="0.3">
      <c r="I17" s="5"/>
      <c r="O17" s="17"/>
      <c r="P17" s="18"/>
      <c r="Q17" s="18" t="s">
        <v>11</v>
      </c>
      <c r="R17" s="18"/>
      <c r="S17" s="9">
        <f>L11</f>
        <v>-300</v>
      </c>
      <c r="T17" s="10"/>
      <c r="U17" s="10">
        <f>S16+S17</f>
        <v>-300</v>
      </c>
      <c r="V17" s="16"/>
    </row>
    <row r="18" spans="9:22" x14ac:dyDescent="0.3">
      <c r="O18" s="17"/>
      <c r="P18" s="18" t="s">
        <v>12</v>
      </c>
      <c r="Q18" s="18"/>
      <c r="R18" s="18"/>
      <c r="S18" s="10"/>
      <c r="T18" s="10"/>
      <c r="U18" s="10"/>
      <c r="V18" s="16"/>
    </row>
    <row r="19" spans="9:22" x14ac:dyDescent="0.3">
      <c r="O19" s="17"/>
      <c r="P19" s="18"/>
      <c r="Q19" s="18" t="s">
        <v>25</v>
      </c>
      <c r="R19" s="18"/>
      <c r="S19" s="10">
        <f>'JAWABAN KASUS 1.1'!K16</f>
        <v>0</v>
      </c>
      <c r="T19" s="10"/>
      <c r="U19" s="10"/>
      <c r="V19" s="16"/>
    </row>
    <row r="20" spans="9:22" x14ac:dyDescent="0.3">
      <c r="O20" s="17"/>
      <c r="P20" s="18"/>
      <c r="Q20" s="18" t="s">
        <v>7</v>
      </c>
      <c r="R20" s="18"/>
      <c r="S20" s="9">
        <f>'JAWABAN KASUS 1.1'!M16</f>
        <v>0</v>
      </c>
      <c r="T20" s="10"/>
      <c r="U20" s="10">
        <f>S19+S20</f>
        <v>0</v>
      </c>
      <c r="V20" s="16"/>
    </row>
    <row r="21" spans="9:22" ht="17.25" thickBot="1" x14ac:dyDescent="0.35">
      <c r="O21" s="17"/>
      <c r="P21" s="18"/>
      <c r="Q21" s="18"/>
      <c r="R21" s="18" t="s">
        <v>39</v>
      </c>
      <c r="S21" s="10"/>
      <c r="T21" s="10"/>
      <c r="U21" s="8">
        <f>U17+U20</f>
        <v>-300</v>
      </c>
      <c r="V21" s="16"/>
    </row>
    <row r="22" spans="9:22" ht="17.25" thickTop="1" x14ac:dyDescent="0.3">
      <c r="O22" s="19"/>
      <c r="P22" s="20"/>
      <c r="Q22" s="20"/>
      <c r="R22" s="20"/>
      <c r="S22" s="9"/>
      <c r="T22" s="9"/>
      <c r="U22" s="9"/>
      <c r="V22" s="21"/>
    </row>
  </sheetData>
  <mergeCells count="11">
    <mergeCell ref="C5:G5"/>
    <mergeCell ref="K5:L5"/>
    <mergeCell ref="P5:U5"/>
    <mergeCell ref="P7:U7"/>
    <mergeCell ref="P14:U14"/>
    <mergeCell ref="C3:G3"/>
    <mergeCell ref="K3:L3"/>
    <mergeCell ref="P3:U3"/>
    <mergeCell ref="C4:G4"/>
    <mergeCell ref="K4:L4"/>
    <mergeCell ref="P4:U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34" sqref="K34"/>
    </sheetView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28" sqref="J28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JAWABAN KASUS 1.1</vt:lpstr>
      <vt:lpstr>JAWABAN KASUS 1.2</vt:lpstr>
      <vt:lpstr>JAWABAN KASUS 2.1</vt:lpstr>
      <vt:lpstr>JAWABAN KASUS 2.2</vt:lpstr>
      <vt:lpstr>'JAWABAN KASUS 1.1'!Print_Area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2020-06-25T07:31:03Z</dcterms:modified>
</cp:coreProperties>
</file>